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最终版" sheetId="1" r:id="rId1"/>
    <sheet name="Sheet2" sheetId="2" r:id="rId2"/>
    <sheet name="Sheet3" sheetId="3" r:id="rId3"/>
  </sheets>
  <definedNames>
    <definedName name="_xlnm.Print_Area" localSheetId="0">'最终版'!$A$1:$X$21</definedName>
  </definedNames>
  <calcPr fullCalcOnLoad="1"/>
</workbook>
</file>

<file path=xl/sharedStrings.xml><?xml version="1.0" encoding="utf-8"?>
<sst xmlns="http://schemas.openxmlformats.org/spreadsheetml/2006/main" count="51" uniqueCount="33">
  <si>
    <t>附件2</t>
  </si>
  <si>
    <t>2020年城镇保障性安居工程计划表</t>
  </si>
  <si>
    <t>单位：套、户</t>
  </si>
  <si>
    <t>全省保障性安居工程目标任务汇总表（分解下达表）</t>
  </si>
  <si>
    <t>全省</t>
  </si>
  <si>
    <t>福州市</t>
  </si>
  <si>
    <t>厦门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</si>
  <si>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</si>
  <si>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</si>
  <si>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</si>
  <si>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</si>
  <si>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</si>
  <si>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</si>
  <si>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</si>
  <si>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</t>
  </si>
  <si>
    <t>新开工
（发放）</t>
  </si>
  <si>
    <t>基本
建成</t>
  </si>
  <si>
    <t>基本建成</t>
  </si>
  <si>
    <t>新开工（发放）</t>
  </si>
  <si>
    <t>其中：2019年提前开工</t>
  </si>
  <si>
    <t>一、各类棚户区改造小计</t>
  </si>
  <si>
    <t xml:space="preserve">    1.城镇棚户区</t>
  </si>
  <si>
    <t xml:space="preserve">      其中：老城区内脏乱差的棚户区</t>
  </si>
  <si>
    <t xml:space="preserve">            其中：全国重点镇棚户区</t>
  </si>
  <si>
    <t xml:space="preserve">       城市危房</t>
  </si>
  <si>
    <t xml:space="preserve">            改建（扩建、翻建）工程</t>
  </si>
  <si>
    <t xml:space="preserve">            中央企业棚户区</t>
  </si>
  <si>
    <t xml:space="preserve">    2.国有工矿棚户区</t>
  </si>
  <si>
    <t xml:space="preserve">      其中：中央企业棚户区</t>
  </si>
  <si>
    <t xml:space="preserve">    3.国有林区（场）棚户区（危旧房）</t>
  </si>
  <si>
    <t xml:space="preserve">    4.国有垦区危房</t>
  </si>
  <si>
    <t>二、新建公租房</t>
  </si>
  <si>
    <t>三、年度计划发放租赁补贴数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</si>
</sst>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1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22"/>
      <name val="方正小标宋简体"/>
      <family val="0"/>
    </font>
    <font>
      <sz val="20"/>
      <name val="黑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0"/>
      <name val="黑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SheetLayoutView="100" workbookViewId="0" topLeftCell="A5">
      <pane xSplit="1" ySplit="4" topLeftCell="B9" activePane="bottomRight" state="frozen"/>
      <selection pane="bottomRight" activeCell="Q7" sqref="Q1:Q65536"/>
    </sheetView>
  </sheetViews>
  <sheetFormatPr defaultColWidth="9.00390625" defaultRowHeight="14.25"/>
  <cols>
    <col min="1" max="1" width="35.25390625" style="2" customWidth="1"/>
    <col min="2" max="2" width="7.125" style="2" customWidth="1"/>
    <col min="3" max="3" width="5.875" style="2" customWidth="1"/>
    <col min="4" max="4" width="6.875" style="2" customWidth="1"/>
    <col min="5" max="5" width="4.75390625" style="2" customWidth="1"/>
    <col min="6" max="6" width="7.125" style="2" customWidth="1"/>
    <col min="7" max="7" width="4.625" style="2" customWidth="1"/>
    <col min="8" max="8" width="7.25390625" style="2" customWidth="1"/>
    <col min="9" max="9" width="4.50390625" style="2" customWidth="1"/>
    <col min="10" max="10" width="7.50390625" style="3" customWidth="1"/>
    <col min="11" max="11" width="6.125" style="3" customWidth="1"/>
    <col min="12" max="12" width="7.125" style="2" customWidth="1"/>
    <col min="13" max="13" width="5.375" style="2" customWidth="1"/>
    <col min="14" max="14" width="7.125" style="2" customWidth="1"/>
    <col min="15" max="15" width="6.125" style="2" customWidth="1"/>
    <col min="16" max="16" width="7.25390625" style="2" customWidth="1"/>
    <col min="17" max="17" width="5.50390625" style="2" customWidth="1"/>
    <col min="18" max="18" width="7.125" style="2" customWidth="1"/>
    <col min="19" max="19" width="5.75390625" style="2" customWidth="1"/>
    <col min="20" max="20" width="7.00390625" style="2" customWidth="1"/>
    <col min="21" max="21" width="5.75390625" style="2" customWidth="1"/>
    <col min="22" max="22" width="5.875" style="2" hidden="1" customWidth="1"/>
    <col min="23" max="23" width="6.875" style="2" hidden="1" customWidth="1"/>
    <col min="24" max="24" width="5.625" style="2" hidden="1" customWidth="1"/>
    <col min="25" max="16384" width="9.00390625" style="2" customWidth="1"/>
  </cols>
  <sheetData>
    <row r="1" spans="1:9" ht="22.5" customHeight="1" hidden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" ht="27" customHeight="1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11" ht="18" customHeight="1" hidden="1">
      <c r="A3" s="6"/>
      <c r="B3" s="6"/>
      <c r="C3" s="6"/>
      <c r="D3" s="6"/>
      <c r="E3" s="6"/>
      <c r="F3" s="6"/>
      <c r="G3" s="6"/>
      <c r="H3" s="6"/>
      <c r="I3" s="6"/>
      <c r="J3" s="30"/>
      <c r="K3" s="30"/>
    </row>
    <row r="4" spans="11:23" ht="18" customHeight="1" hidden="1">
      <c r="K4" s="31"/>
      <c r="V4" s="3" t="s">
        <v>2</v>
      </c>
      <c r="W4" s="3"/>
    </row>
    <row r="5" spans="1:23" ht="43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"/>
      <c r="W5" s="3"/>
    </row>
    <row r="6" spans="1:24" ht="18" customHeight="1">
      <c r="A6" s="9"/>
      <c r="B6" s="10" t="s">
        <v>4</v>
      </c>
      <c r="C6" s="11"/>
      <c r="D6" s="11" t="s">
        <v>5</v>
      </c>
      <c r="E6" s="11"/>
      <c r="F6" s="12" t="s">
        <v>6</v>
      </c>
      <c r="G6" s="13"/>
      <c r="H6" s="11" t="s">
        <v>7</v>
      </c>
      <c r="I6" s="11"/>
      <c r="J6" s="11" t="s">
        <v>8</v>
      </c>
      <c r="K6" s="11"/>
      <c r="L6" s="11" t="s">
        <v>9</v>
      </c>
      <c r="M6" s="11"/>
      <c r="N6" s="11" t="s">
        <v>10</v>
      </c>
      <c r="O6" s="11"/>
      <c r="P6" s="11" t="s">
        <v>11</v>
      </c>
      <c r="Q6" s="11"/>
      <c r="R6" s="11" t="s">
        <v>12</v>
      </c>
      <c r="S6" s="11"/>
      <c r="T6" s="11" t="s">
        <v>13</v>
      </c>
      <c r="U6" s="11"/>
      <c r="V6" s="36" t="s">
        <v>14</v>
      </c>
      <c r="W6" s="36"/>
      <c r="X6" s="36"/>
    </row>
    <row r="7" spans="1:24" s="1" customFormat="1" ht="18" customHeight="1">
      <c r="A7" s="9"/>
      <c r="B7" s="14" t="s">
        <v>15</v>
      </c>
      <c r="C7" s="15" t="s">
        <v>16</v>
      </c>
      <c r="D7" s="14" t="s">
        <v>15</v>
      </c>
      <c r="E7" s="15" t="s">
        <v>17</v>
      </c>
      <c r="F7" s="14" t="s">
        <v>15</v>
      </c>
      <c r="G7" s="15" t="s">
        <v>17</v>
      </c>
      <c r="H7" s="14" t="s">
        <v>15</v>
      </c>
      <c r="I7" s="15" t="s">
        <v>17</v>
      </c>
      <c r="J7" s="14" t="s">
        <v>15</v>
      </c>
      <c r="K7" s="15" t="s">
        <v>16</v>
      </c>
      <c r="L7" s="14" t="s">
        <v>15</v>
      </c>
      <c r="M7" s="15" t="s">
        <v>16</v>
      </c>
      <c r="N7" s="14" t="s">
        <v>15</v>
      </c>
      <c r="O7" s="15" t="s">
        <v>16</v>
      </c>
      <c r="P7" s="14" t="s">
        <v>15</v>
      </c>
      <c r="Q7" s="15" t="s">
        <v>16</v>
      </c>
      <c r="R7" s="14" t="s">
        <v>15</v>
      </c>
      <c r="S7" s="15" t="s">
        <v>16</v>
      </c>
      <c r="T7" s="14" t="s">
        <v>15</v>
      </c>
      <c r="U7" s="15" t="s">
        <v>16</v>
      </c>
      <c r="V7" s="37" t="s">
        <v>18</v>
      </c>
      <c r="W7" s="37"/>
      <c r="X7" s="37" t="s">
        <v>17</v>
      </c>
    </row>
    <row r="8" spans="1:24" ht="34.5" customHeight="1">
      <c r="A8" s="9"/>
      <c r="B8" s="16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38"/>
      <c r="W8" s="39" t="s">
        <v>19</v>
      </c>
      <c r="X8" s="40"/>
    </row>
    <row r="9" spans="1:24" ht="36" customHeight="1">
      <c r="A9" s="17" t="s">
        <v>20</v>
      </c>
      <c r="B9" s="18">
        <f aca="true" t="shared" si="0" ref="B9:B21">D9+H9+J9+L9+N9+P9+R9+T9+V9</f>
        <v>39848</v>
      </c>
      <c r="C9" s="18">
        <f>E9+I9+K9+M9+O9+Q9+S9+U9+X9</f>
        <v>24423</v>
      </c>
      <c r="D9" s="18">
        <f>D10+D16+D18+D19</f>
        <v>5405</v>
      </c>
      <c r="E9" s="18">
        <f>E10+E16+E18+E19</f>
        <v>0</v>
      </c>
      <c r="F9" s="18"/>
      <c r="G9" s="18"/>
      <c r="H9" s="18">
        <f>H10+H16+H18+H19</f>
        <v>3022</v>
      </c>
      <c r="I9" s="18">
        <f>I10+I16+I18+I19</f>
        <v>2684</v>
      </c>
      <c r="J9" s="18">
        <f>J10+J16+J18+J19</f>
        <v>16735</v>
      </c>
      <c r="K9" s="18">
        <f>K10+K16+K18+K19</f>
        <v>8743</v>
      </c>
      <c r="L9" s="18">
        <f>L10+L16+L18+L19</f>
        <v>7296</v>
      </c>
      <c r="M9" s="18">
        <f>M10+M16+M18+M19</f>
        <v>7285</v>
      </c>
      <c r="N9" s="18">
        <f>N10+N16+N18+N19</f>
        <v>440</v>
      </c>
      <c r="O9" s="18">
        <f>O10+O16+O18+O19</f>
        <v>457</v>
      </c>
      <c r="P9" s="18">
        <f>P10+P16+P18+P19</f>
        <v>2541</v>
      </c>
      <c r="Q9" s="18">
        <f>Q10+Q16+Q18+Q19</f>
        <v>1156</v>
      </c>
      <c r="R9" s="18">
        <f>R10+R16+R18+R19</f>
        <v>3737</v>
      </c>
      <c r="S9" s="18">
        <f>S10+S16+S18+S19</f>
        <v>3500</v>
      </c>
      <c r="T9" s="18">
        <f>T10+T16+T18+T19</f>
        <v>672</v>
      </c>
      <c r="U9" s="18">
        <f>U10+U16+U18+U19</f>
        <v>598</v>
      </c>
      <c r="V9" s="40"/>
      <c r="W9" s="40"/>
      <c r="X9" s="40"/>
    </row>
    <row r="10" spans="1:24" ht="36" customHeight="1">
      <c r="A10" s="19" t="s">
        <v>21</v>
      </c>
      <c r="B10" s="18">
        <f t="shared" si="0"/>
        <v>39362</v>
      </c>
      <c r="C10" s="18">
        <f aca="true" t="shared" si="1" ref="C10:C20">E10+I10+K10+M10+O10+Q10+S10+U10+X10</f>
        <v>24423</v>
      </c>
      <c r="D10" s="20">
        <v>5405</v>
      </c>
      <c r="E10" s="21"/>
      <c r="F10" s="21"/>
      <c r="G10" s="21"/>
      <c r="H10" s="22">
        <v>2962</v>
      </c>
      <c r="I10" s="22">
        <v>2684</v>
      </c>
      <c r="J10" s="18">
        <v>16735</v>
      </c>
      <c r="K10" s="18">
        <v>8743</v>
      </c>
      <c r="L10" s="22">
        <v>7296</v>
      </c>
      <c r="M10" s="22">
        <v>7285</v>
      </c>
      <c r="N10" s="22">
        <v>440</v>
      </c>
      <c r="O10" s="22">
        <v>457</v>
      </c>
      <c r="P10" s="20">
        <v>2115</v>
      </c>
      <c r="Q10" s="20">
        <v>1156</v>
      </c>
      <c r="R10" s="22">
        <v>3737</v>
      </c>
      <c r="S10" s="22">
        <v>3500</v>
      </c>
      <c r="T10" s="22">
        <v>672</v>
      </c>
      <c r="U10" s="22">
        <v>598</v>
      </c>
      <c r="V10" s="23"/>
      <c r="W10" s="23"/>
      <c r="X10" s="23"/>
    </row>
    <row r="11" spans="1:24" ht="36" customHeight="1">
      <c r="A11" s="19" t="s">
        <v>22</v>
      </c>
      <c r="B11" s="18">
        <f t="shared" si="0"/>
        <v>11929</v>
      </c>
      <c r="C11" s="18">
        <f t="shared" si="1"/>
        <v>4098</v>
      </c>
      <c r="D11" s="20">
        <v>5405</v>
      </c>
      <c r="E11" s="21"/>
      <c r="F11" s="21"/>
      <c r="G11" s="21"/>
      <c r="H11" s="22"/>
      <c r="I11" s="22"/>
      <c r="J11" s="24"/>
      <c r="K11" s="24"/>
      <c r="L11" s="32"/>
      <c r="M11" s="22"/>
      <c r="N11" s="22"/>
      <c r="O11" s="22"/>
      <c r="P11" s="20">
        <v>2115</v>
      </c>
      <c r="Q11" s="20"/>
      <c r="R11" s="22">
        <v>3737</v>
      </c>
      <c r="S11" s="22">
        <v>3500</v>
      </c>
      <c r="T11" s="22">
        <v>672</v>
      </c>
      <c r="U11" s="22">
        <v>598</v>
      </c>
      <c r="V11" s="23"/>
      <c r="W11" s="23"/>
      <c r="X11" s="23"/>
    </row>
    <row r="12" spans="1:24" ht="36" customHeight="1">
      <c r="A12" s="19" t="s">
        <v>23</v>
      </c>
      <c r="B12" s="18">
        <f t="shared" si="0"/>
        <v>0</v>
      </c>
      <c r="C12" s="18">
        <f t="shared" si="1"/>
        <v>0</v>
      </c>
      <c r="D12" s="20"/>
      <c r="E12" s="21"/>
      <c r="F12" s="21"/>
      <c r="G12" s="21"/>
      <c r="H12" s="22"/>
      <c r="I12" s="22"/>
      <c r="J12" s="24"/>
      <c r="K12" s="24"/>
      <c r="L12" s="32"/>
      <c r="M12" s="22"/>
      <c r="N12" s="22"/>
      <c r="O12" s="22"/>
      <c r="P12" s="20"/>
      <c r="Q12" s="20"/>
      <c r="R12" s="22"/>
      <c r="S12" s="22"/>
      <c r="T12" s="22"/>
      <c r="U12" s="22"/>
      <c r="V12" s="23"/>
      <c r="W12" s="23"/>
      <c r="X12" s="23"/>
    </row>
    <row r="13" spans="1:24" ht="36" customHeight="1">
      <c r="A13" s="23" t="s">
        <v>24</v>
      </c>
      <c r="B13" s="18">
        <f t="shared" si="0"/>
        <v>0</v>
      </c>
      <c r="C13" s="18">
        <f t="shared" si="1"/>
        <v>0</v>
      </c>
      <c r="D13" s="20"/>
      <c r="E13" s="21"/>
      <c r="F13" s="21"/>
      <c r="G13" s="21"/>
      <c r="H13" s="22"/>
      <c r="I13" s="22"/>
      <c r="J13" s="20"/>
      <c r="K13" s="20"/>
      <c r="L13" s="22"/>
      <c r="M13" s="22"/>
      <c r="N13" s="22"/>
      <c r="O13" s="22"/>
      <c r="P13" s="20"/>
      <c r="Q13" s="20"/>
      <c r="R13" s="22"/>
      <c r="S13" s="22"/>
      <c r="T13" s="22"/>
      <c r="U13" s="22"/>
      <c r="V13" s="23"/>
      <c r="W13" s="23"/>
      <c r="X13" s="23"/>
    </row>
    <row r="14" spans="1:24" ht="36" customHeight="1">
      <c r="A14" s="19" t="s">
        <v>25</v>
      </c>
      <c r="B14" s="18">
        <f t="shared" si="0"/>
        <v>0</v>
      </c>
      <c r="C14" s="18">
        <f t="shared" si="1"/>
        <v>0</v>
      </c>
      <c r="D14" s="20"/>
      <c r="E14" s="24"/>
      <c r="F14" s="24"/>
      <c r="G14" s="24"/>
      <c r="H14" s="22">
        <v>0</v>
      </c>
      <c r="I14" s="22">
        <v>0</v>
      </c>
      <c r="J14" s="24"/>
      <c r="K14" s="24"/>
      <c r="L14" s="32"/>
      <c r="M14" s="32"/>
      <c r="N14" s="22"/>
      <c r="O14" s="22"/>
      <c r="P14" s="20"/>
      <c r="Q14" s="20"/>
      <c r="R14" s="22"/>
      <c r="S14" s="22"/>
      <c r="T14" s="22"/>
      <c r="U14" s="22"/>
      <c r="V14" s="23"/>
      <c r="W14" s="23"/>
      <c r="X14" s="23"/>
    </row>
    <row r="15" spans="1:24" ht="36" customHeight="1">
      <c r="A15" s="19" t="s">
        <v>26</v>
      </c>
      <c r="B15" s="18">
        <f t="shared" si="0"/>
        <v>0</v>
      </c>
      <c r="C15" s="18">
        <f t="shared" si="1"/>
        <v>0</v>
      </c>
      <c r="D15" s="20"/>
      <c r="E15" s="25"/>
      <c r="F15" s="25"/>
      <c r="G15" s="25"/>
      <c r="H15" s="22">
        <v>0</v>
      </c>
      <c r="I15" s="22">
        <v>0</v>
      </c>
      <c r="J15" s="22"/>
      <c r="K15" s="22"/>
      <c r="L15" s="32"/>
      <c r="M15" s="33"/>
      <c r="N15" s="22"/>
      <c r="O15" s="34"/>
      <c r="P15" s="20"/>
      <c r="Q15" s="41"/>
      <c r="R15" s="22"/>
      <c r="S15" s="34"/>
      <c r="T15" s="22"/>
      <c r="U15" s="34"/>
      <c r="V15" s="23"/>
      <c r="W15" s="23"/>
      <c r="X15" s="23"/>
    </row>
    <row r="16" spans="1:24" ht="36" customHeight="1">
      <c r="A16" s="19" t="s">
        <v>27</v>
      </c>
      <c r="B16" s="18">
        <f t="shared" si="0"/>
        <v>0</v>
      </c>
      <c r="C16" s="18">
        <f t="shared" si="1"/>
        <v>0</v>
      </c>
      <c r="D16" s="20"/>
      <c r="E16" s="25"/>
      <c r="F16" s="25"/>
      <c r="G16" s="25"/>
      <c r="H16" s="22">
        <v>0</v>
      </c>
      <c r="I16" s="22">
        <v>0</v>
      </c>
      <c r="J16" s="22"/>
      <c r="K16" s="22"/>
      <c r="L16" s="32"/>
      <c r="M16" s="32"/>
      <c r="N16" s="22"/>
      <c r="O16" s="22"/>
      <c r="P16" s="20"/>
      <c r="Q16" s="41"/>
      <c r="R16" s="22"/>
      <c r="S16" s="22"/>
      <c r="T16" s="22"/>
      <c r="U16" s="22"/>
      <c r="V16" s="23"/>
      <c r="W16" s="23"/>
      <c r="X16" s="23"/>
    </row>
    <row r="17" spans="1:24" ht="36" customHeight="1">
      <c r="A17" s="19" t="s">
        <v>28</v>
      </c>
      <c r="B17" s="18">
        <f t="shared" si="0"/>
        <v>0</v>
      </c>
      <c r="C17" s="18">
        <f t="shared" si="1"/>
        <v>0</v>
      </c>
      <c r="D17" s="20"/>
      <c r="E17" s="25"/>
      <c r="F17" s="25"/>
      <c r="G17" s="25"/>
      <c r="H17" s="22">
        <v>0</v>
      </c>
      <c r="I17" s="22">
        <v>0</v>
      </c>
      <c r="J17" s="22"/>
      <c r="K17" s="22"/>
      <c r="L17" s="32"/>
      <c r="M17" s="32"/>
      <c r="N17" s="22"/>
      <c r="O17" s="22"/>
      <c r="P17" s="20"/>
      <c r="Q17" s="41"/>
      <c r="R17" s="22"/>
      <c r="S17" s="22"/>
      <c r="T17" s="22"/>
      <c r="U17" s="22"/>
      <c r="V17" s="23"/>
      <c r="W17" s="23"/>
      <c r="X17" s="23"/>
    </row>
    <row r="18" spans="1:24" ht="36" customHeight="1">
      <c r="A18" s="19" t="s">
        <v>29</v>
      </c>
      <c r="B18" s="18">
        <f t="shared" si="0"/>
        <v>0</v>
      </c>
      <c r="C18" s="18">
        <f t="shared" si="1"/>
        <v>0</v>
      </c>
      <c r="D18" s="20"/>
      <c r="E18" s="25"/>
      <c r="F18" s="25"/>
      <c r="G18" s="25"/>
      <c r="H18" s="22">
        <v>0</v>
      </c>
      <c r="I18" s="22">
        <v>0</v>
      </c>
      <c r="J18" s="22"/>
      <c r="K18" s="22"/>
      <c r="L18" s="32"/>
      <c r="M18" s="32"/>
      <c r="N18" s="22"/>
      <c r="O18" s="22"/>
      <c r="P18" s="20"/>
      <c r="Q18" s="41"/>
      <c r="R18" s="22"/>
      <c r="S18" s="22"/>
      <c r="T18" s="22"/>
      <c r="U18" s="22"/>
      <c r="V18" s="23"/>
      <c r="W18" s="23"/>
      <c r="X18" s="23"/>
    </row>
    <row r="19" spans="1:24" ht="36" customHeight="1">
      <c r="A19" s="19" t="s">
        <v>30</v>
      </c>
      <c r="B19" s="18">
        <f t="shared" si="0"/>
        <v>486</v>
      </c>
      <c r="C19" s="18">
        <f t="shared" si="1"/>
        <v>0</v>
      </c>
      <c r="D19" s="20"/>
      <c r="E19" s="25"/>
      <c r="F19" s="25"/>
      <c r="G19" s="25"/>
      <c r="H19" s="22">
        <v>60</v>
      </c>
      <c r="I19" s="22"/>
      <c r="J19" s="22"/>
      <c r="K19" s="22"/>
      <c r="L19" s="32"/>
      <c r="M19" s="32"/>
      <c r="N19" s="22"/>
      <c r="O19" s="22"/>
      <c r="P19" s="20">
        <v>426</v>
      </c>
      <c r="Q19" s="41"/>
      <c r="R19" s="22"/>
      <c r="S19" s="22"/>
      <c r="T19" s="22"/>
      <c r="U19" s="22"/>
      <c r="V19" s="23"/>
      <c r="W19" s="23"/>
      <c r="X19" s="23"/>
    </row>
    <row r="20" spans="1:24" ht="36" customHeight="1">
      <c r="A20" s="17" t="s">
        <v>31</v>
      </c>
      <c r="B20" s="18">
        <f>D20+H20+J20+L20+N20+P20+R20+T20+V20+F20</f>
        <v>24865</v>
      </c>
      <c r="C20" s="18">
        <f t="shared" si="1"/>
        <v>0</v>
      </c>
      <c r="D20" s="20"/>
      <c r="E20" s="26">
        <v>0</v>
      </c>
      <c r="F20" s="27">
        <v>24713</v>
      </c>
      <c r="G20" s="27"/>
      <c r="H20" s="22"/>
      <c r="I20" s="18"/>
      <c r="J20" s="22"/>
      <c r="K20" s="18">
        <v>0</v>
      </c>
      <c r="L20" s="22"/>
      <c r="M20" s="35"/>
      <c r="N20" s="22"/>
      <c r="O20" s="18">
        <v>0</v>
      </c>
      <c r="P20" s="20">
        <v>24</v>
      </c>
      <c r="Q20" s="42"/>
      <c r="R20" s="22"/>
      <c r="S20" s="18">
        <v>0</v>
      </c>
      <c r="T20" s="22">
        <v>128</v>
      </c>
      <c r="U20" s="18"/>
      <c r="V20" s="40"/>
      <c r="W20" s="40"/>
      <c r="X20" s="43"/>
    </row>
    <row r="21" spans="1:24" ht="36" customHeight="1">
      <c r="A21" s="17" t="s">
        <v>32</v>
      </c>
      <c r="B21" s="18">
        <f t="shared" si="0"/>
        <v>4043</v>
      </c>
      <c r="C21" s="22"/>
      <c r="D21" s="20">
        <v>50</v>
      </c>
      <c r="E21" s="28"/>
      <c r="F21" s="29"/>
      <c r="G21" s="29"/>
      <c r="H21" s="22">
        <v>500</v>
      </c>
      <c r="I21" s="22"/>
      <c r="J21" s="22">
        <v>617</v>
      </c>
      <c r="K21" s="22"/>
      <c r="L21" s="22">
        <v>109</v>
      </c>
      <c r="M21" s="22"/>
      <c r="N21" s="22">
        <v>1265</v>
      </c>
      <c r="O21" s="22"/>
      <c r="P21" s="20">
        <v>981</v>
      </c>
      <c r="Q21" s="20"/>
      <c r="R21" s="22"/>
      <c r="S21" s="22"/>
      <c r="T21" s="22">
        <v>521</v>
      </c>
      <c r="U21" s="22"/>
      <c r="V21" s="40"/>
      <c r="W21" s="40"/>
      <c r="X21" s="40"/>
    </row>
    <row r="22" ht="18" customHeight="1"/>
  </sheetData>
  <sheetProtection/>
  <mergeCells count="37">
    <mergeCell ref="A2:X2"/>
    <mergeCell ref="V4:X4"/>
    <mergeCell ref="A5:U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X6"/>
    <mergeCell ref="V7:W7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X7:X8"/>
  </mergeCells>
  <printOptions horizontalCentered="1" verticalCentered="1"/>
  <pageMargins left="0.75" right="0.75" top="0.31" bottom="0.28" header="0.51" footer="0.51"/>
  <pageSetup firstPageNumber="1" useFirstPageNumber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Administrator</cp:lastModifiedBy>
  <cp:lastPrinted>2016-08-10T01:08:07Z</cp:lastPrinted>
  <dcterms:created xsi:type="dcterms:W3CDTF">2015-08-25T14:41:07Z</dcterms:created>
  <dcterms:modified xsi:type="dcterms:W3CDTF">2020-09-04T09:34:46Z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